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https://uttilochbv-my.sharepoint.com/personal/egbertjan_vanbel_nl/Documents/Documenten/Company/Boeken/Steentje in je schoen/Boek 10/Plaatjes/"/>
    </mc:Choice>
  </mc:AlternateContent>
  <xr:revisionPtr revIDLastSave="23" documentId="8_{1E811A02-0F8A-4D3B-9CE9-C508BB6BAE17}" xr6:coauthVersionLast="47" xr6:coauthVersionMax="47" xr10:uidLastSave="{AC14234B-01D5-4739-8D09-781F70489EC8}"/>
  <bookViews>
    <workbookView xWindow="-108" yWindow="-108" windowWidth="23256" windowHeight="12456" xr2:uid="{00000000-000D-0000-FFFF-FFFF00000000}"/>
  </bookViews>
  <sheets>
    <sheet name="Uitleg" sheetId="1" r:id="rId1"/>
    <sheet name="De Rollen" sheetId="2" r:id="rId2"/>
    <sheet name="The Big Five" sheetId="3" r:id="rId3"/>
    <sheet name="1" sheetId="4" r:id="rId4"/>
    <sheet name="2" sheetId="5" r:id="rId5"/>
    <sheet name="3" sheetId="6" r:id="rId6"/>
    <sheet name="4" sheetId="7" r:id="rId7"/>
    <sheet name="5" sheetId="8" r:id="rId8"/>
    <sheet name="6" sheetId="9" r:id="rId9"/>
    <sheet name="7" sheetId="10" r:id="rId10"/>
    <sheet name="Resultaat"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 l="1"/>
  <c r="A10" i="4"/>
  <c r="A11" i="4"/>
  <c r="A1" i="5"/>
  <c r="A10" i="5"/>
  <c r="A11" i="5"/>
  <c r="A1" i="6"/>
  <c r="A10" i="6"/>
  <c r="A11" i="6"/>
  <c r="A1" i="7"/>
  <c r="A10" i="7"/>
  <c r="A11" i="7"/>
  <c r="A1" i="8"/>
  <c r="A10" i="8"/>
  <c r="A11" i="8"/>
  <c r="A1" i="9"/>
  <c r="A10" i="9"/>
  <c r="A11" i="9"/>
  <c r="A1" i="10"/>
  <c r="A10" i="10"/>
  <c r="A11" i="10"/>
  <c r="B3" i="11"/>
  <c r="J3" i="11" s="1"/>
  <c r="C3" i="11"/>
  <c r="D3" i="11"/>
  <c r="E3" i="11"/>
  <c r="E10" i="11" s="1"/>
  <c r="F3" i="11"/>
  <c r="G3" i="11"/>
  <c r="G10" i="11" s="1"/>
  <c r="H3" i="11"/>
  <c r="I3" i="11"/>
  <c r="B4" i="11"/>
  <c r="C4" i="11"/>
  <c r="C10" i="11" s="1"/>
  <c r="D4" i="11"/>
  <c r="E4" i="11"/>
  <c r="F4" i="11"/>
  <c r="G4" i="11"/>
  <c r="H4" i="11"/>
  <c r="I4" i="11"/>
  <c r="B5" i="11"/>
  <c r="J5" i="11" s="1"/>
  <c r="C5" i="11"/>
  <c r="D5" i="11"/>
  <c r="E5" i="11"/>
  <c r="F5" i="11"/>
  <c r="G5" i="11"/>
  <c r="H5" i="11"/>
  <c r="I5" i="11"/>
  <c r="B6" i="11"/>
  <c r="C6" i="11"/>
  <c r="D6" i="11"/>
  <c r="E6" i="11"/>
  <c r="F6" i="11"/>
  <c r="G6" i="11"/>
  <c r="H6" i="11"/>
  <c r="I6" i="11"/>
  <c r="B7" i="11"/>
  <c r="C7" i="11"/>
  <c r="D7" i="11"/>
  <c r="E7" i="11"/>
  <c r="F7" i="11"/>
  <c r="G7" i="11"/>
  <c r="H7" i="11"/>
  <c r="I7" i="11"/>
  <c r="B8" i="11"/>
  <c r="C8" i="11"/>
  <c r="D8" i="11"/>
  <c r="E8" i="11"/>
  <c r="F8" i="11"/>
  <c r="G8" i="11"/>
  <c r="H8" i="11"/>
  <c r="I8" i="11"/>
  <c r="B9" i="11"/>
  <c r="J9" i="11" s="1"/>
  <c r="C9" i="11"/>
  <c r="D9" i="11"/>
  <c r="E9" i="11"/>
  <c r="F9" i="11"/>
  <c r="G9" i="11"/>
  <c r="H9" i="11"/>
  <c r="I9" i="11"/>
  <c r="I10" i="11"/>
  <c r="J7" i="11" l="1"/>
  <c r="J6" i="11"/>
  <c r="B10" i="11"/>
  <c r="J8" i="11"/>
  <c r="H10" i="11"/>
  <c r="F10" i="11"/>
  <c r="D10" i="11"/>
  <c r="J4" i="11"/>
</calcChain>
</file>

<file path=xl/sharedStrings.xml><?xml version="1.0" encoding="utf-8"?>
<sst xmlns="http://schemas.openxmlformats.org/spreadsheetml/2006/main" count="228" uniqueCount="131">
  <si>
    <t xml:space="preserve">Verdeel voor ieder item (tab bladen "1" t/m "7") tien punten over de zinnen waarvan je denkt dat ze het best je gedrag beschrijven. </t>
  </si>
  <si>
    <t>Je hoeft slechts de op deze wijze gemarkeerde cellen in te vullen, met een cijfer van 1 t/m 10.</t>
  </si>
  <si>
    <t>De punten kun je over een paar zinnen verdelen, maar je kunt ze in extreme gevallen ook gelijkmatig over alle zinnen verdelen.</t>
  </si>
  <si>
    <t>De punten worden automatisch opgeteld. Zie tab "Resultaat" voor je persoonlijke score.</t>
  </si>
  <si>
    <t xml:space="preserve"> </t>
  </si>
  <si>
    <t>Teamrol</t>
  </si>
  <si>
    <t>Belangrijkste kenmerken</t>
  </si>
  <si>
    <t>Acceptabele zwakheden</t>
  </si>
  <si>
    <t>Plant (in een bedrijf 'geplant' als ideeënproducent)</t>
  </si>
  <si>
    <t>Creatief, verbeeldingsrijk, onorthodox, lost moeilijke problemen op</t>
  </si>
  <si>
    <t>Neggert details, gaat in op ideeën en communiceert daardoor zwak</t>
  </si>
  <si>
    <t>Brononderzoeker</t>
  </si>
  <si>
    <t>Extrovert, enthousiast, communicatief, verkent nieuwe mogelijkheden, onderhoudt contacten</t>
  </si>
  <si>
    <t>Overoptimistisch, verliest aandacht als eerste enthousiasme is geluwd</t>
  </si>
  <si>
    <t>Voorzitter</t>
  </si>
  <si>
    <t>Coördinator, samenvatter, procedurevast, verduidelijkt doelen, zet druk op besluitvorming, delegeert</t>
  </si>
  <si>
    <t>Soms wat manipulatief, delegeert persoonlijke verantwoordelijkheden</t>
  </si>
  <si>
    <t>Vormer</t>
  </si>
  <si>
    <t>Uitdagend, dynamisch, bloeit op onder druk, heeft drive, mobiliseert mensen</t>
  </si>
  <si>
    <t>Kan provoceren, bezeert gevoelens van anderen</t>
  </si>
  <si>
    <t>Monitor</t>
  </si>
  <si>
    <t>Verstandig, analyseert en overweegt, overtziet de opties, objectief en strategisch, oordeelkundig</t>
  </si>
  <si>
    <t>Weinig drive, sober en afstandelijk, soms te kritisch</t>
  </si>
  <si>
    <t>Groepswerker</t>
  </si>
  <si>
    <t>Coöperatief, mild, opmerkzaam, diplomatiek, zorgt voor sfeer en harmonie</t>
  </si>
  <si>
    <t>Besluiteloos als het erop aankomt, makkelijk te beïnvloeden</t>
  </si>
  <si>
    <t>Bedrijfsman</t>
  </si>
  <si>
    <t>Systematisch, degelijk, ordelijk en efficiënt, zet ideeën om in praktische bezigheden</t>
  </si>
  <si>
    <t>Beetje onbuigzaam, reageert traag op nieuwe mogelijkheden</t>
  </si>
  <si>
    <t>Zorgdrager</t>
  </si>
  <si>
    <t>Nauwkeurig, zorgvuldig, secuur, gevoelig voor wat er mis kan gaan, bewaakt de kwaliteit</t>
  </si>
  <si>
    <t>Overmatig bezorgd, kan moeilijk iets uit handen geven, Pietje Precies</t>
  </si>
  <si>
    <t>EX</t>
  </si>
  <si>
    <t>ST</t>
  </si>
  <si>
    <t>ZO</t>
  </si>
  <si>
    <t>VR</t>
  </si>
  <si>
    <t>IA</t>
  </si>
  <si>
    <t>-</t>
  </si>
  <si>
    <t>++</t>
  </si>
  <si>
    <t>+++</t>
  </si>
  <si>
    <t>+</t>
  </si>
  <si>
    <t>---</t>
  </si>
  <si>
    <t>--</t>
  </si>
  <si>
    <t xml:space="preserve">Plant </t>
  </si>
  <si>
    <t>I.</t>
  </si>
  <si>
    <t>Wanneer ik in een team zit, zou het volgende voor mij kunnen gelden:</t>
  </si>
  <si>
    <t>a)</t>
  </si>
  <si>
    <t>Ik merk nieuwe kansen snel op en maak daar goed gebruik van</t>
  </si>
  <si>
    <t>b)</t>
  </si>
  <si>
    <t>Ik kan met allerlei verschillende mensen goed samenwerken</t>
  </si>
  <si>
    <t>c)</t>
  </si>
  <si>
    <t>Een van mijn natuurlijke gaven is het produceren van ideeën</t>
  </si>
  <si>
    <t>d)</t>
  </si>
  <si>
    <t>Als ik iets in mensen zie wat van nut kan zijn voor de doelstellingen van de groep, weet ik dat er altijd uit te halen</t>
  </si>
  <si>
    <t>e)</t>
  </si>
  <si>
    <t>Omdat ik zelf efficiënt ben, houd ik ervan dingen helemaal af te maken</t>
  </si>
  <si>
    <t>f)</t>
  </si>
  <si>
    <t>Ik vind het niet erg als mensen me een tijdlang niet aardig vinden, als ik maar goede resultaten behaal</t>
  </si>
  <si>
    <t>g)</t>
  </si>
  <si>
    <t>Ik voel snel aan wat werkt in een situatie die ik goed ken</t>
  </si>
  <si>
    <t>h)</t>
  </si>
  <si>
    <t>Ik kan objectief redeneren, en een bepaalde zaak onbevooroordeeld van verschillende kanten belichten</t>
  </si>
  <si>
    <t>II.</t>
  </si>
  <si>
    <t>Als ik minder goed presteer in een team zou dat kunnen komen omdat:</t>
  </si>
  <si>
    <t>Ik mij pas op mijn gemak voel wanneer vergaderingen een duidelijke structuur hebben, in de hand worden gehouden en goed verlopen in het algemeen</t>
  </si>
  <si>
    <t>Ik vaak te veel toegeef aan teamleden die een waardevolle mening hebben die onvoldoende aan bod is gekomen</t>
  </si>
  <si>
    <t>Ik de neiging heb veel te praten wanneer er nieuwe ideeën in de groep worden besproken</t>
  </si>
  <si>
    <t>Ik het door mijn objectieve kijk op de dingen moeilijk vind om meteen enthousiast met mijn collega's mee te praten</t>
  </si>
  <si>
    <t>Mensen me soms overheersend en autoritair vinden wanneer we iets klaar moeten krijgen</t>
  </si>
  <si>
    <t>Ik het moeilijk vind om het voortouw te nemen, misschien omdat ik te gevoelig ben voor de sfeer in de groep</t>
  </si>
  <si>
    <t>Ik de neiging heb om helemaal op te gaan in ideeën die ik krijg zodat ik niet meer in de gaten heb wat er gaande is</t>
  </si>
  <si>
    <t>Mijn collega's vinden dat ik me te druk maak over details, en te veel denk aan wat er mis kan gaan</t>
  </si>
  <si>
    <t>III.</t>
  </si>
  <si>
    <t>Wanneer ik met anderen samen aan een project werk:</t>
  </si>
  <si>
    <t>Ben ik er goed in mensen te beïnvloeden zonder hen onder druk te zetten</t>
  </si>
  <si>
    <t>Worden door mijn algemene waakzaamheid fouten uit onzorgvuldigheid of nalatigheid voorkomen</t>
  </si>
  <si>
    <t>Sta ik klaar om tot actie aan te sporen, om te zorgen dat in vergaderingen geen tijd verspild wordt en het hoofddoel niet uit het oog wordt verloren</t>
  </si>
  <si>
    <t>Zal ik altijd met een origineel idee aankomen</t>
  </si>
  <si>
    <t>Ben ik altijd bereid een goed voorstel te steunen wanneer dat in het gemeenschappelijk belang is</t>
  </si>
  <si>
    <t>Ben ik steeds op zoek naar de nieuwste ideeën en de laatste ontwikkelingen</t>
  </si>
  <si>
    <t>Wordt mijn vermogen om objectief te beoordelen vast door anderen op prijs gesteld</t>
  </si>
  <si>
    <t>Kan men het gerust aan mij overlaten om te zorgen dat al het noodzakelijk georganiseerd wordt</t>
  </si>
  <si>
    <t>IV.</t>
  </si>
  <si>
    <t>Kenmerkend voor mijn houding tegenover groepswerk is dat:</t>
  </si>
  <si>
    <t>Ik het eigenlijk graag doe omdat ik mijn collega's beter wil leren kennen</t>
  </si>
  <si>
    <t>Ik niet aarzel om de denkbeelden van anderen aan te vallen, of zelf een minderheidsstandpunt in te nemen</t>
  </si>
  <si>
    <t>Ik gewoonlijk niet verlegen zit om argumenten waarmee ik een redenatie die niet klopt, kan weerleggen</t>
  </si>
  <si>
    <t>Ik denk dat ik er goed in ben te zorgen dat een plan ook slaagt, wanneer eenmaal besloten is dat het moet worden uitgevoerd</t>
  </si>
  <si>
    <t>Ik de neiging heb om voor de hand liggende opmerkingen te vermijden en met onverwachte ideeën aan te komen</t>
  </si>
  <si>
    <t>Mijn perfectionisme iets toevoegt aan iedere taak in het team waaronder ik mijn schouders zet</t>
  </si>
  <si>
    <t>Ik graag gebruik maak van contacte met mensen buiten de groep</t>
  </si>
  <si>
    <t>Hoewel ik graag ieders mening wil horen, ben ik besluitvaardig wanneer dat nodig is</t>
  </si>
  <si>
    <t>V.</t>
  </si>
  <si>
    <t>Ik vind bevrediging in mijn werk omdat:</t>
  </si>
  <si>
    <t>Ik er plezier in heb situaties te analyseren en de verschillende keuzemogelijkheden tegen elkaar af te wegen</t>
  </si>
  <si>
    <t>Ik het interessant vind praktische oplossingen voor problemen te bedenken</t>
  </si>
  <si>
    <t>Ik voel dat ik aan goede werkverhoudingen bijdraag</t>
  </si>
  <si>
    <t>Ik veel invloed kan uitoefenen op de besluitvorming</t>
  </si>
  <si>
    <t>Ik mensen kan ontmoeten die misschien iets nieuws te bieden hebben</t>
  </si>
  <si>
    <t>Ik mensen kan overtuigen van de noodzaak dat iets moet gebeuren</t>
  </si>
  <si>
    <t>Ik me in mijn element voel wanneer ik me volledig op één taak kan concentreren</t>
  </si>
  <si>
    <t>Ik graag een werkterrein vind dat mijn fantasie prikkelt</t>
  </si>
  <si>
    <t>VI.</t>
  </si>
  <si>
    <t>Wanneer ik plotseling in weinig tijd met onbekende mensen een moeilijke taak moet uitvoeren:</t>
  </si>
  <si>
    <t>Trek ik mij het liefst ergens in een hoekje terug, zodat ik rustig kan bedenken hoe ik het moet aanpakken</t>
  </si>
  <si>
    <t>Zou ik bereid zijn samen te werken met de persoon die van de meest positieve aanpak blijk geeft, zelfs als dit een lastig iemand lijkt</t>
  </si>
  <si>
    <t>Zou ik een manier vinden om de taak minder omvangrijk te maken door te kijken wie wat het beste kan doen</t>
  </si>
  <si>
    <t>Zou mijn aangeboren urgentiebesef ervoor zorgen dat we niet achter raken op het schema</t>
  </si>
  <si>
    <t>Denk ik dat ik mijn hoofd koel en mijn hersenen bij elkaar zou weten te houden</t>
  </si>
  <si>
    <t>Zou ik recht op mijn doel afgaan en mij niet laten opjagen</t>
  </si>
  <si>
    <t>Zou ik bereid zijn het voortouw te nemen wanneer ik het gevoel had dat de groep geen vooruitgang boekte</t>
  </si>
  <si>
    <t>Zou ik een discussie op gang brengen met de bedoeling nieuwe gedachten te stimuleren en dingen in beweging te zetten</t>
  </si>
  <si>
    <t>VII.</t>
  </si>
  <si>
    <t>Als ik problemen heb met groepswerk, zou het waarschijnlijk gaan om:</t>
  </si>
  <si>
    <t>Mijn neiging ongeduldig te reageren op mensen die de voortgang belemmeren</t>
  </si>
  <si>
    <t>Kritiek van anderen dat ik te analytisch ben en onvoldoende intuïtief</t>
  </si>
  <si>
    <t>Mijn nauwgezetheid waardoor ik soms de boel ophoud</t>
  </si>
  <si>
    <t>Het feit dat ik al snel verveeld raak en een of twee stimulerende groepsleden nodig heb om me enthousiast te maken</t>
  </si>
  <si>
    <t>De moeite die ik heb om op gang te komen tenzij ik precies weet wat het doel is</t>
  </si>
  <si>
    <t>Mij  overmogen soms om ingewikkelde kwesties die ik bedenk ook duidelijk uit te leggen</t>
  </si>
  <si>
    <t>Mijn gebrek aan durf om van anderen dingen te vragen die ik zelf niet kan</t>
  </si>
  <si>
    <t>Mijn aarzeling om mijn standpunt te verdedigen wanneer ik op duidelijke weerstand stuit</t>
  </si>
  <si>
    <t>Plant</t>
  </si>
  <si>
    <t>I</t>
  </si>
  <si>
    <t>II</t>
  </si>
  <si>
    <t>III</t>
  </si>
  <si>
    <t>IV</t>
  </si>
  <si>
    <t>V</t>
  </si>
  <si>
    <t>VI</t>
  </si>
  <si>
    <t>VII</t>
  </si>
  <si>
    <t>Totaal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</si>
</sst>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4" x14ac:knownFonts="1">
    <font>
      <sz val="10"/>
      <name val="Arial"/>
    </font>
    <font>
      <b/>
      <sz val="10"/>
      <color indexed="10"/>
      <name val="Arial"/>
      <family val="2"/>
    </font>
    <font>
      <b/>
      <sz val="14"/>
      <color indexed="17"/>
      <name val="Arial"/>
      <family val="2"/>
    </font>
    <font>
      <b/>
      <sz val="10"/>
      <color indexed="12"/>
      <name val="Arial"/>
      <family val="2"/>
    </font>
    <font>
      <b/>
      <sz val="12"/>
      <name val="Arial"/>
      <family val="2"/>
    </font>
    <font>
      <sz val="12"/>
      <name val="Arial"/>
      <family val="2"/>
    </font>
    <font>
      <sz val="11"/>
      <name val="Arial"/>
      <family val="2"/>
    </font>
    <font>
      <b/>
      <sz val="12"/>
      <color indexed="10"/>
      <name val="Arial"/>
      <family val="2"/>
    </font>
    <font>
      <b/>
      <sz val="10"/>
      <name val="Arial"/>
      <family val="2"/>
    </font>
    <font>
      <sz val="11"/>
      <name val="Arial"/>
    </font>
    <font>
      <sz val="10"/>
      <name val="Arial"/>
      <family val="2"/>
    </font>
    <font>
      <b/>
      <sz val="12"/>
      <name val="Arial"/>
    </font>
    <font>
      <sz val="14"/>
      <name val="Arial"/>
    </font>
    <font>
      <sz val="12"/>
      <color theme="0"/>
      <name val="Arial"/>
      <family val="2"/>
    </font>
  </fonts>
  <fills count="7">
    <fill>
      <patternFill patternType="none"/>
    </fill>
    <fill>
      <patternFill patternType="gray125"/>
    </fill>
    <fill>
      <patternFill patternType="solid">
        <fgColor indexed="3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0" fillId="0" borderId="0" xfId="0" applyAlignment="1">
      <alignment horizontal="left" vertical="top" wrapText="1"/>
    </xf>
    <xf numFmtId="0" fontId="0" fillId="0" borderId="0" xfId="0" applyAlignment="1">
      <alignment horizontal="center" vertical="top"/>
    </xf>
    <xf numFmtId="0" fontId="1" fillId="0" borderId="0" xfId="0" applyFont="1"/>
    <xf numFmtId="0" fontId="2" fillId="0" borderId="0" xfId="0" applyFont="1" applyAlignment="1">
      <alignment horizontal="center"/>
    </xf>
    <xf numFmtId="0" fontId="4" fillId="0" borderId="0" xfId="0" applyFont="1"/>
    <xf numFmtId="0" fontId="3" fillId="0" borderId="0" xfId="0" applyFont="1" applyAlignment="1">
      <alignment horizontal="center" vertical="center" wrapText="1"/>
    </xf>
    <xf numFmtId="0" fontId="7" fillId="0" borderId="0" xfId="0" applyFont="1"/>
    <xf numFmtId="0" fontId="8" fillId="0" borderId="0" xfId="0" applyFont="1"/>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9" fillId="0" borderId="0" xfId="0" applyFont="1" applyAlignment="1">
      <alignment horizontal="left" vertical="center" wrapText="1"/>
    </xf>
    <xf numFmtId="0" fontId="6" fillId="0" borderId="0" xfId="0" applyFont="1" applyAlignment="1">
      <alignment horizontal="center" vertical="center"/>
    </xf>
    <xf numFmtId="0" fontId="9"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10" fillId="0" borderId="0" xfId="0" applyFont="1" applyAlignment="1">
      <alignment horizontal="left" vertical="top" wrapText="1"/>
    </xf>
    <xf numFmtId="0" fontId="10" fillId="0" borderId="0" xfId="0" applyFont="1"/>
    <xf numFmtId="0" fontId="11" fillId="0" borderId="0" xfId="0" applyFont="1" applyAlignment="1">
      <alignment horizontal="center" vertical="top" wrapText="1"/>
    </xf>
    <xf numFmtId="0" fontId="11" fillId="0" borderId="0" xfId="0" quotePrefix="1" applyFont="1" applyAlignment="1">
      <alignment horizontal="center" vertical="top" wrapText="1"/>
    </xf>
    <xf numFmtId="0" fontId="0" fillId="0" borderId="0" xfId="0" applyAlignment="1">
      <alignment horizontal="center"/>
    </xf>
    <xf numFmtId="164" fontId="0" fillId="0" borderId="0" xfId="0" applyNumberFormat="1" applyAlignment="1">
      <alignment horizontal="center"/>
    </xf>
    <xf numFmtId="164" fontId="4" fillId="0" borderId="0" xfId="0" applyNumberFormat="1" applyFont="1" applyAlignment="1">
      <alignment horizontal="center"/>
    </xf>
    <xf numFmtId="0" fontId="4" fillId="2" borderId="1" xfId="0" applyFont="1" applyFill="1" applyBorder="1" applyAlignment="1" applyProtection="1">
      <alignment horizontal="center" vertical="center"/>
      <protection locked="0"/>
    </xf>
    <xf numFmtId="0" fontId="12" fillId="0" borderId="0" xfId="0" applyFont="1" applyAlignment="1">
      <alignment horizontal="left" vertical="top" wrapText="1"/>
    </xf>
    <xf numFmtId="0" fontId="5" fillId="0" borderId="0" xfId="0" applyFont="1" applyAlignment="1">
      <alignment horizontal="left" vertical="top" wrapText="1"/>
    </xf>
    <xf numFmtId="0" fontId="5" fillId="3" borderId="0" xfId="0" applyFont="1" applyFill="1" applyAlignment="1">
      <alignment horizontal="left" vertical="top" wrapText="1"/>
    </xf>
    <xf numFmtId="0" fontId="5" fillId="4" borderId="0" xfId="0" applyFont="1" applyFill="1" applyAlignment="1">
      <alignment horizontal="left" vertical="top" wrapText="1"/>
    </xf>
    <xf numFmtId="0" fontId="5" fillId="5" borderId="0" xfId="0" applyFont="1" applyFill="1" applyAlignment="1">
      <alignment horizontal="left" vertical="top" wrapText="1"/>
    </xf>
    <xf numFmtId="0" fontId="13" fillId="6" borderId="0" xfId="0" applyFont="1" applyFill="1" applyAlignment="1">
      <alignment horizontal="left" vertical="top" wrapText="1"/>
    </xf>
  </cellXfs>
  <cellStyles count="1">
    <cellStyle name="Standa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15240</xdr:colOff>
      <xdr:row>0</xdr:row>
      <xdr:rowOff>0</xdr:rowOff>
    </xdr:from>
    <xdr:to>
      <xdr:col>5</xdr:col>
      <xdr:colOff>236220</xdr:colOff>
      <xdr:row>13</xdr:row>
      <xdr:rowOff>99060</xdr:rowOff>
    </xdr:to>
    <xdr:pic>
      <xdr:nvPicPr>
        <xdr:cNvPr id="3" name="Afbeelding 2" descr="Steentje in je schoen">
          <a:extLst>
            <a:ext uri="{FF2B5EF4-FFF2-40B4-BE49-F238E27FC236}">
              <a16:creationId xmlns:a16="http://schemas.microsoft.com/office/drawing/2014/main" id="{374E2AEB-1F2E-4C10-FFC6-7BFDA27927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16880" y="0"/>
          <a:ext cx="2049780" cy="3131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38100</xdr:rowOff>
    </xdr:from>
    <xdr:to>
      <xdr:col>7</xdr:col>
      <xdr:colOff>9525</xdr:colOff>
      <xdr:row>2</xdr:row>
      <xdr:rowOff>952500</xdr:rowOff>
    </xdr:to>
    <xdr:sp macro="" textlink="">
      <xdr:nvSpPr>
        <xdr:cNvPr id="1028" name="Text 4">
          <a:extLst>
            <a:ext uri="{FF2B5EF4-FFF2-40B4-BE49-F238E27FC236}">
              <a16:creationId xmlns:a16="http://schemas.microsoft.com/office/drawing/2014/main" id="{00000000-0008-0000-0200-000004040000}"/>
            </a:ext>
          </a:extLst>
        </xdr:cNvPr>
        <xdr:cNvSpPr txBox="1">
          <a:spLocks noChangeArrowheads="1"/>
        </xdr:cNvSpPr>
      </xdr:nvSpPr>
      <xdr:spPr bwMode="auto">
        <a:xfrm>
          <a:off x="47625" y="38100"/>
          <a:ext cx="5219700" cy="1238250"/>
        </a:xfrm>
        <a:prstGeom prst="rect">
          <a:avLst/>
        </a:prstGeom>
        <a:solidFill>
          <a:srgbClr val="FFFFFF"/>
        </a:solidFill>
        <a:ln w="1" cap="flat">
          <a:solidFill>
            <a:srgbClr val="C0C0C0"/>
          </a:solidFill>
          <a:prstDash val="solid"/>
          <a:miter lim="800000"/>
          <a:headEnd/>
          <a:tailEnd/>
        </a:ln>
      </xdr:spPr>
      <xdr:txBody>
        <a:bodyPr vertOverflow="clip" wrap="square" lIns="27432" tIns="22860" rIns="0" bIns="0" anchor="t" upright="1"/>
        <a:lstStyle/>
        <a:p>
          <a:pPr algn="l" rtl="0">
            <a:defRPr sz="1000"/>
          </a:pPr>
          <a:r>
            <a:rPr lang="nl-NL" sz="1000" b="0" i="0" u="none" strike="noStrike" baseline="0">
              <a:solidFill>
                <a:srgbClr val="000000"/>
              </a:solidFill>
              <a:latin typeface="Arial"/>
              <a:cs typeface="Arial"/>
            </a:rPr>
            <a:t>Uitgangspunt is dat ieder mens twee à drie teamrollen kan vervullen die op natuurlijke wijze bij hem passen en waarin hij zich sterk voelt en een positieve bijdrage kan leveren.</a:t>
          </a:r>
        </a:p>
        <a:p>
          <a:pPr algn="l" rtl="0">
            <a:defRPr sz="1000"/>
          </a:pPr>
          <a:r>
            <a:rPr lang="nl-NL" sz="1000" b="0" i="0" u="none" strike="noStrike" baseline="0">
              <a:solidFill>
                <a:srgbClr val="000000"/>
              </a:solidFill>
              <a:latin typeface="Arial"/>
              <a:cs typeface="Arial"/>
            </a:rPr>
            <a:t>Een belangrijke sleutel daarbij vormen de vijf basistrekken van de persoonlijkheid die uit het onderzoek van de laatste jaren naar voren zijn gekomen: de Big Five. </a:t>
          </a:r>
        </a:p>
        <a:p>
          <a:pPr algn="l" rtl="0">
            <a:defRPr sz="1000"/>
          </a:pPr>
          <a:r>
            <a:rPr lang="nl-NL" sz="1000" b="0" i="0" u="none" strike="noStrike" baseline="0">
              <a:solidFill>
                <a:srgbClr val="000000"/>
              </a:solidFill>
              <a:latin typeface="Arial"/>
              <a:cs typeface="Arial"/>
            </a:rPr>
            <a:t>Combinaties van bepaalde scores daarop maken deelnemers geschikt om deze rollen te vervullen. In onderstaande tabel staat een overzicht van de relatie tussen de teamrollen en de verschillende Big Five scores.</a:t>
          </a:r>
        </a:p>
      </xdr:txBody>
    </xdr:sp>
    <xdr:clientData/>
  </xdr:twoCellAnchor>
  <mc:AlternateContent xmlns:mc="http://schemas.openxmlformats.org/markup-compatibility/2006">
    <mc:Choice xmlns:a14="http://schemas.microsoft.com/office/drawing/2010/main" Requires="a14">
      <xdr:twoCellAnchor editAs="oneCell">
        <xdr:from>
          <xdr:col>0</xdr:col>
          <xdr:colOff>22860</xdr:colOff>
          <xdr:row>2</xdr:row>
          <xdr:rowOff>800100</xdr:rowOff>
        </xdr:from>
        <xdr:to>
          <xdr:col>7</xdr:col>
          <xdr:colOff>76200</xdr:colOff>
          <xdr:row>3</xdr:row>
          <xdr:rowOff>53340</xdr:rowOff>
        </xdr:to>
        <xdr:sp macro="" textlink="">
          <xdr:nvSpPr>
            <xdr:cNvPr id="1027" name="Picture 3" hidden="1">
              <a:extLst>
                <a:ext uri="{63B3BB69-23CF-44E3-9099-C40C66FF867C}">
                  <a14:compatExt spid="_x0000_s1027"/>
                </a:ext>
                <a:ext uri="{FF2B5EF4-FFF2-40B4-BE49-F238E27FC236}">
                  <a16:creationId xmlns:a16="http://schemas.microsoft.com/office/drawing/2014/main" id="{1F62A260-4505-23EB-7B31-78ADCA60697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19050</xdr:colOff>
      <xdr:row>12</xdr:row>
      <xdr:rowOff>47625</xdr:rowOff>
    </xdr:from>
    <xdr:to>
      <xdr:col>8</xdr:col>
      <xdr:colOff>600075</xdr:colOff>
      <xdr:row>24</xdr:row>
      <xdr:rowOff>38100</xdr:rowOff>
    </xdr:to>
    <xdr:sp macro="" textlink="">
      <xdr:nvSpPr>
        <xdr:cNvPr id="2049" name="Text 1">
          <a:extLst>
            <a:ext uri="{FF2B5EF4-FFF2-40B4-BE49-F238E27FC236}">
              <a16:creationId xmlns:a16="http://schemas.microsoft.com/office/drawing/2014/main" id="{00000000-0008-0000-0A00-000001080000}"/>
            </a:ext>
          </a:extLst>
        </xdr:cNvPr>
        <xdr:cNvSpPr txBox="1">
          <a:spLocks noChangeArrowheads="1"/>
        </xdr:cNvSpPr>
      </xdr:nvSpPr>
      <xdr:spPr bwMode="auto">
        <a:xfrm>
          <a:off x="628650" y="2028825"/>
          <a:ext cx="5019675" cy="1933575"/>
        </a:xfrm>
        <a:prstGeom prst="rect">
          <a:avLst/>
        </a:prstGeom>
        <a:solidFill>
          <a:srgbClr val="FFFFFF"/>
        </a:solidFill>
        <a:ln w="17145" cap="flat">
          <a:solidFill>
            <a:srgbClr val="000000"/>
          </a:solidFill>
          <a:prstDash val="solid"/>
          <a:miter lim="800000"/>
          <a:headEnd/>
          <a:tailEnd/>
        </a:ln>
      </xdr:spPr>
      <xdr:txBody>
        <a:bodyPr vertOverflow="clip" wrap="square" lIns="27432" tIns="22860" rIns="0" bIns="0" anchor="t" upright="1"/>
        <a:lstStyle/>
        <a:p>
          <a:pPr algn="l" rtl="0">
            <a:defRPr sz="1000"/>
          </a:pPr>
          <a:endParaRPr lang="nl-NL" sz="1000" b="0" i="0" u="none" strike="noStrike" baseline="0">
            <a:solidFill>
              <a:srgbClr val="000000"/>
            </a:solidFill>
            <a:latin typeface="Arial"/>
            <a:cs typeface="Arial"/>
          </a:endParaRPr>
        </a:p>
        <a:p>
          <a:pPr algn="l" rtl="0">
            <a:defRPr sz="1000"/>
          </a:pPr>
          <a:endParaRPr lang="nl-NL" sz="1000" b="0" i="0" u="none" strike="noStrike" baseline="0">
            <a:solidFill>
              <a:srgbClr val="000000"/>
            </a:solidFill>
            <a:latin typeface="Arial"/>
            <a:cs typeface="Arial"/>
          </a:endParaRPr>
        </a:p>
        <a:p>
          <a:pPr algn="l" rtl="0">
            <a:defRPr sz="1000"/>
          </a:pPr>
          <a:r>
            <a:rPr lang="nl-NL" sz="1200" b="0" i="0" u="none" strike="noStrike" baseline="0">
              <a:solidFill>
                <a:srgbClr val="000000"/>
              </a:solidFill>
              <a:latin typeface="Arial"/>
              <a:cs typeface="Arial"/>
            </a:rPr>
            <a:t>De hoogste score geeft aan in welke teamrol je in een management- of projectteam het best zult kunnen functioneren. De daaropvolgende scores geven de teamrollen aan, waar je op terug kunt vallen wanneer in de groep om een of andere reden minder behoefte is aan jouw primaire teamrol. </a:t>
          </a:r>
        </a:p>
        <a:p>
          <a:pPr algn="l" rtl="0">
            <a:defRPr sz="1000"/>
          </a:pPr>
          <a:r>
            <a:rPr lang="nl-NL" sz="1200" b="0" i="0" u="none" strike="noStrike" baseline="0">
              <a:solidFill>
                <a:srgbClr val="000000"/>
              </a:solidFill>
              <a:latin typeface="Arial"/>
              <a:cs typeface="Arial"/>
            </a:rPr>
            <a:t>De twee laagste scores geven aan wat waarschijnlijk je zwakke kanten zijn. In plaats van te proberen deze te verbeteren kun je misschien beter een collega zoeken met een compenserende rol.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3"/>
  <sheetViews>
    <sheetView tabSelected="1" workbookViewId="0">
      <selection activeCell="A12" sqref="A12"/>
    </sheetView>
  </sheetViews>
  <sheetFormatPr defaultRowHeight="13.2" x14ac:dyDescent="0.25"/>
  <cols>
    <col min="1" max="1" width="71.33203125" customWidth="1"/>
  </cols>
  <sheetData>
    <row r="1" spans="1:4" s="27" customFormat="1" ht="30" x14ac:dyDescent="0.25">
      <c r="A1" s="31" t="s">
        <v>0</v>
      </c>
    </row>
    <row r="2" spans="1:4" s="27" customFormat="1" ht="17.399999999999999" x14ac:dyDescent="0.25">
      <c r="A2" s="28"/>
    </row>
    <row r="3" spans="1:4" s="27" customFormat="1" ht="17.399999999999999" x14ac:dyDescent="0.25">
      <c r="A3" s="29" t="s">
        <v>1</v>
      </c>
    </row>
    <row r="4" spans="1:4" s="27" customFormat="1" ht="17.399999999999999" x14ac:dyDescent="0.25">
      <c r="A4" s="28"/>
      <c r="D4"/>
    </row>
    <row r="5" spans="1:4" s="27" customFormat="1" ht="30" x14ac:dyDescent="0.25">
      <c r="A5" s="30" t="s">
        <v>2</v>
      </c>
    </row>
    <row r="6" spans="1:4" s="27" customFormat="1" ht="17.399999999999999" x14ac:dyDescent="0.25">
      <c r="A6" s="28"/>
    </row>
    <row r="7" spans="1:4" s="27" customFormat="1" ht="30" x14ac:dyDescent="0.25">
      <c r="A7" s="32" t="s">
        <v>3</v>
      </c>
    </row>
    <row r="33" spans="3:3" x14ac:dyDescent="0.25">
      <c r="C33" t="s">
        <v>4</v>
      </c>
    </row>
  </sheetData>
  <pageMargins left="0.75" right="0.75" top="1" bottom="1" header="0.5" footer="0.5"/>
  <pageSetup paperSize="9" orientation="portrait" verticalDpi="0" r:id="rId1"/>
  <headerFooter alignWithMargins="0">
    <oddHeader>&amp;A</oddHeader>
    <oddFooter>Page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1"/>
  <sheetViews>
    <sheetView workbookViewId="0">
      <selection activeCell="A2" sqref="A2"/>
    </sheetView>
  </sheetViews>
  <sheetFormatPr defaultColWidth="9" defaultRowHeight="13.2" x14ac:dyDescent="0.25"/>
  <cols>
    <col min="1" max="1" width="18" customWidth="1"/>
    <col min="2" max="2" width="5.33203125" customWidth="1"/>
    <col min="3" max="3" width="74" customWidth="1"/>
  </cols>
  <sheetData>
    <row r="1" spans="1:3" s="11" customFormat="1" ht="47.25" customHeight="1" x14ac:dyDescent="0.25">
      <c r="A1" s="6" t="str">
        <f>IF(SUM(A$2:A$9)&lt;10,CONCATENATE("Nog te verdelen punten: ",10-SUM(A$2:A$9))," ")</f>
        <v>Nog te verdelen punten: 10</v>
      </c>
      <c r="B1" s="9" t="s">
        <v>112</v>
      </c>
      <c r="C1" s="10" t="s">
        <v>113</v>
      </c>
    </row>
    <row r="2" spans="1:3" s="12" customFormat="1" ht="35.1" customHeight="1" x14ac:dyDescent="0.25">
      <c r="A2" s="26"/>
      <c r="B2" s="15" t="s">
        <v>46</v>
      </c>
      <c r="C2" s="13" t="s">
        <v>114</v>
      </c>
    </row>
    <row r="3" spans="1:3" s="12" customFormat="1" ht="35.1" customHeight="1" x14ac:dyDescent="0.25">
      <c r="A3" s="26"/>
      <c r="B3" s="15" t="s">
        <v>48</v>
      </c>
      <c r="C3" s="13" t="s">
        <v>115</v>
      </c>
    </row>
    <row r="4" spans="1:3" s="12" customFormat="1" ht="35.1" customHeight="1" x14ac:dyDescent="0.25">
      <c r="A4" s="26"/>
      <c r="B4" s="15" t="s">
        <v>50</v>
      </c>
      <c r="C4" s="13" t="s">
        <v>116</v>
      </c>
    </row>
    <row r="5" spans="1:3" s="12" customFormat="1" ht="35.1" customHeight="1" x14ac:dyDescent="0.25">
      <c r="A5" s="26"/>
      <c r="B5" s="15" t="s">
        <v>52</v>
      </c>
      <c r="C5" s="13" t="s">
        <v>117</v>
      </c>
    </row>
    <row r="6" spans="1:3" s="12" customFormat="1" ht="35.1" customHeight="1" x14ac:dyDescent="0.25">
      <c r="A6" s="26"/>
      <c r="B6" s="15" t="s">
        <v>54</v>
      </c>
      <c r="C6" s="13" t="s">
        <v>118</v>
      </c>
    </row>
    <row r="7" spans="1:3" s="12" customFormat="1" ht="35.1" customHeight="1" x14ac:dyDescent="0.25">
      <c r="A7" s="26"/>
      <c r="B7" s="15" t="s">
        <v>56</v>
      </c>
      <c r="C7" s="13" t="s">
        <v>119</v>
      </c>
    </row>
    <row r="8" spans="1:3" s="12" customFormat="1" ht="35.1" customHeight="1" x14ac:dyDescent="0.25">
      <c r="A8" s="26"/>
      <c r="B8" s="15" t="s">
        <v>58</v>
      </c>
      <c r="C8" s="13" t="s">
        <v>120</v>
      </c>
    </row>
    <row r="9" spans="1:3" s="12" customFormat="1" ht="35.1" customHeight="1" x14ac:dyDescent="0.25">
      <c r="A9" s="26"/>
      <c r="B9" s="15" t="s">
        <v>60</v>
      </c>
      <c r="C9" s="13" t="s">
        <v>121</v>
      </c>
    </row>
    <row r="10" spans="1:3" ht="17.399999999999999" x14ac:dyDescent="0.3">
      <c r="A10" s="4" t="str">
        <f>IF(SUM(A2:A9)=10,"Ok!"," ")</f>
        <v xml:space="preserve"> </v>
      </c>
    </row>
    <row r="11" spans="1:3" ht="15.6" x14ac:dyDescent="0.3">
      <c r="A11" s="7" t="str">
        <f>IF(SUM(A$2:A$9)=0," ",IF(SUM(A$2:A$9)&gt;10,"Meer dan 10 punten verdeeld!"," "))</f>
        <v xml:space="preserve"> </v>
      </c>
    </row>
  </sheetData>
  <sheetProtection sheet="1" objects="1" scenarios="1"/>
  <pageMargins left="0.75" right="0.75" top="1" bottom="1" header="0.5" footer="0.5"/>
  <headerFooter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0"/>
  <sheetViews>
    <sheetView workbookViewId="0"/>
  </sheetViews>
  <sheetFormatPr defaultRowHeight="13.2" x14ac:dyDescent="0.25"/>
  <cols>
    <col min="2" max="2" width="10.6640625" style="23" customWidth="1"/>
    <col min="3" max="3" width="9" style="23" customWidth="1"/>
    <col min="4" max="4" width="7" style="23" customWidth="1"/>
    <col min="5" max="5" width="5.33203125" style="23" customWidth="1"/>
    <col min="6" max="6" width="15" style="23" customWidth="1"/>
    <col min="7" max="7" width="7.109375" style="23" customWidth="1"/>
    <col min="8" max="8" width="12.44140625" style="23" customWidth="1"/>
    <col min="9" max="9" width="9.6640625" style="23" customWidth="1"/>
    <col min="10" max="10" width="43.6640625" style="3" customWidth="1"/>
  </cols>
  <sheetData>
    <row r="1" spans="1:10" ht="12.75" customHeight="1" x14ac:dyDescent="0.25"/>
    <row r="2" spans="1:10" x14ac:dyDescent="0.25">
      <c r="B2" s="23" t="s">
        <v>26</v>
      </c>
      <c r="C2" s="23" t="s">
        <v>14</v>
      </c>
      <c r="D2" s="23" t="s">
        <v>17</v>
      </c>
      <c r="E2" s="23" t="s">
        <v>122</v>
      </c>
      <c r="F2" s="23" t="s">
        <v>11</v>
      </c>
      <c r="G2" s="23" t="s">
        <v>20</v>
      </c>
      <c r="H2" s="23" t="s">
        <v>23</v>
      </c>
      <c r="I2" s="23" t="s">
        <v>29</v>
      </c>
    </row>
    <row r="3" spans="1:10" x14ac:dyDescent="0.25">
      <c r="A3" t="s">
        <v>123</v>
      </c>
      <c r="B3" s="24">
        <f>IF(ISNUMBER('1'!$A$8),'1'!$A$8,0)</f>
        <v>0</v>
      </c>
      <c r="C3" s="24">
        <f>IF(ISNUMBER('1'!$A$5),'1'!$A$5,0)</f>
        <v>0</v>
      </c>
      <c r="D3" s="24">
        <f>IF(ISNUMBER('1'!$A$7),'1'!$A$7,0)</f>
        <v>0</v>
      </c>
      <c r="E3" s="24">
        <f>IF(ISNUMBER('1'!$A$4),'1'!$A$4,0)</f>
        <v>0</v>
      </c>
      <c r="F3" s="24">
        <f>IF(ISNUMBER('1'!$A$2),'1'!$A$2,0)</f>
        <v>0</v>
      </c>
      <c r="G3" s="24">
        <f>IF(ISNUMBER('1'!$A$9),'1'!$A$9,0)</f>
        <v>0</v>
      </c>
      <c r="H3" s="24">
        <f>IF(ISNUMBER('1'!$A$3),'1'!$A$3,0)</f>
        <v>0</v>
      </c>
      <c r="I3" s="24">
        <f>IF(ISNUMBER('1'!$A$6),'1'!$A$6,0)</f>
        <v>0</v>
      </c>
      <c r="J3" s="3" t="str">
        <f>IF(SUM(B3:I3)=0,"Vraag niet beantwoord",IF(SUM(B3:I3)&gt;10,"FOUT: Meer dan 10 punten verdeeld",IF(SUM(B3:I3)&lt;10,"FOUT: Minder dan 10 punten verdeeld"," ")))</f>
        <v>Vraag niet beantwoord</v>
      </c>
    </row>
    <row r="4" spans="1:10" x14ac:dyDescent="0.25">
      <c r="A4" t="s">
        <v>124</v>
      </c>
      <c r="B4" s="24">
        <f>IF(ISNUMBER('2'!$A$2),'2'!$A$2,0)</f>
        <v>0</v>
      </c>
      <c r="C4" s="24">
        <f>IF(ISNUMBER('2'!$A$3),'2'!$A$3,0)</f>
        <v>0</v>
      </c>
      <c r="D4" s="24">
        <f>IF(ISNUMBER('2'!$A$6),'2'!$A$6,0)</f>
        <v>0</v>
      </c>
      <c r="E4" s="24">
        <f>IF(ISNUMBER('2'!$A$8),'2'!$A$8,0)</f>
        <v>0</v>
      </c>
      <c r="F4" s="24">
        <f>IF(ISNUMBER('2'!$A$4),'2'!$A$4,0)</f>
        <v>0</v>
      </c>
      <c r="G4" s="24">
        <f>IF(ISNUMBER('2'!$A$5),'2'!$A$5,0)</f>
        <v>0</v>
      </c>
      <c r="H4" s="24">
        <f>IF(ISNUMBER('2'!$A$7),'2'!$A$7,0)</f>
        <v>0</v>
      </c>
      <c r="I4" s="24">
        <f>IF(ISNUMBER('2'!$A$9),'2'!$A$9,0)</f>
        <v>0</v>
      </c>
      <c r="J4" s="3" t="str">
        <f t="shared" ref="J4:J9" si="0">IF(SUM(B4:I4)=0,"Vraag niet beantwoord",IF(SUM(B4:I4)&gt;10,"FOUT: Meer dan 10 punten verdeeld",IF(SUM(B4:I4)&lt;10,"FOUT: Minder dan 10 punten verdeeld"," ")))</f>
        <v>Vraag niet beantwoord</v>
      </c>
    </row>
    <row r="5" spans="1:10" x14ac:dyDescent="0.25">
      <c r="A5" t="s">
        <v>125</v>
      </c>
      <c r="B5" s="24">
        <f>IF(ISNUMBER('3'!$A$9),'3'!$A$9,0)</f>
        <v>0</v>
      </c>
      <c r="C5" s="24">
        <f>IF(ISNUMBER('3'!$A$2),'3'!$A$2,0)</f>
        <v>0</v>
      </c>
      <c r="D5" s="24">
        <f>IF(ISNUMBER('3'!$A$4),'3'!$A$4,0)</f>
        <v>0</v>
      </c>
      <c r="E5" s="24">
        <f>IF(ISNUMBER('3'!$A$5),'3'!$A$5,0)</f>
        <v>0</v>
      </c>
      <c r="F5" s="24">
        <f>IF(ISNUMBER('3'!$A$7),'3'!$A$7,0)</f>
        <v>0</v>
      </c>
      <c r="G5" s="24">
        <f>IF(ISNUMBER('3'!$A$8),'3'!$A$8,0)</f>
        <v>0</v>
      </c>
      <c r="H5" s="24">
        <f>IF(ISNUMBER('3'!$A$6),'3'!$A$6,0)</f>
        <v>0</v>
      </c>
      <c r="I5" s="24">
        <f>IF(ISNUMBER('3'!$A$3),'3'!$A$3,0)</f>
        <v>0</v>
      </c>
      <c r="J5" s="3" t="str">
        <f t="shared" si="0"/>
        <v>Vraag niet beantwoord</v>
      </c>
    </row>
    <row r="6" spans="1:10" x14ac:dyDescent="0.25">
      <c r="A6" t="s">
        <v>126</v>
      </c>
      <c r="B6" s="24">
        <f>IF(ISNUMBER('4'!$A$5),'4'!$A$5,0)</f>
        <v>0</v>
      </c>
      <c r="C6" s="24">
        <f>IF(ISNUMBER('4'!$A$9),'4'!$A$9,0)</f>
        <v>0</v>
      </c>
      <c r="D6" s="24">
        <f>IF(ISNUMBER('4'!$A$3),'4'!$A$3,0)</f>
        <v>0</v>
      </c>
      <c r="E6" s="24">
        <f>IF(ISNUMBER('4'!$A$6),'4'!$A$6,0)</f>
        <v>0</v>
      </c>
      <c r="F6" s="24">
        <f>IF(ISNUMBER('4'!$A$8),'4'!$A$8,0)</f>
        <v>0</v>
      </c>
      <c r="G6" s="24">
        <f>IF(ISNUMBER('4'!$A$4),'4'!$A$4,0)</f>
        <v>0</v>
      </c>
      <c r="H6" s="24">
        <f>IF(ISNUMBER('4'!$A$2),'4'!$A$2,0)</f>
        <v>0</v>
      </c>
      <c r="I6" s="24">
        <f>IF(ISNUMBER('4'!$A$7),'4'!$A$7,0)</f>
        <v>0</v>
      </c>
      <c r="J6" s="3" t="str">
        <f t="shared" si="0"/>
        <v>Vraag niet beantwoord</v>
      </c>
    </row>
    <row r="7" spans="1:10" x14ac:dyDescent="0.25">
      <c r="A7" t="s">
        <v>127</v>
      </c>
      <c r="B7" s="24">
        <f>IF(ISNUMBER('5'!$A$3),'5'!$A$3,0)</f>
        <v>0</v>
      </c>
      <c r="C7" s="24">
        <f>IF(ISNUMBER('5'!$A$7),'5'!$A$7,0)</f>
        <v>0</v>
      </c>
      <c r="D7" s="24">
        <f>IF(ISNUMBER('5'!$A$5),'5'!$A$5,0)</f>
        <v>0</v>
      </c>
      <c r="E7" s="24">
        <f>IF(ISNUMBER('5'!$A$9),'5'!$A$9,0)</f>
        <v>0</v>
      </c>
      <c r="F7" s="24">
        <f>IF(ISNUMBER('5'!$A$6),'5'!$A$6,0)</f>
        <v>0</v>
      </c>
      <c r="G7" s="24">
        <f>IF(ISNUMBER('5'!$A$2),'5'!$A$2,0)</f>
        <v>0</v>
      </c>
      <c r="H7" s="24">
        <f>IF(ISNUMBER('5'!$A$4),'5'!$A$4,0)</f>
        <v>0</v>
      </c>
      <c r="I7" s="24">
        <f>IF(ISNUMBER('5'!$A$8),'5'!$A$8,0)</f>
        <v>0</v>
      </c>
      <c r="J7" s="3" t="str">
        <f t="shared" si="0"/>
        <v>Vraag niet beantwoord</v>
      </c>
    </row>
    <row r="8" spans="1:10" x14ac:dyDescent="0.25">
      <c r="A8" t="s">
        <v>128</v>
      </c>
      <c r="B8" s="24">
        <f>IF(ISNUMBER('6'!$A$7),'6'!$A$7,0)</f>
        <v>0</v>
      </c>
      <c r="C8" s="24">
        <f>IF(ISNUMBER('6'!$A$4),'6'!$A$4,0)</f>
        <v>0</v>
      </c>
      <c r="D8" s="24">
        <f>IF(ISNUMBER('6'!$A$8),'6'!$A$8,0)</f>
        <v>0</v>
      </c>
      <c r="E8" s="24">
        <f>IF(ISNUMBER('6'!$A$2),'6'!$A$2,0)</f>
        <v>0</v>
      </c>
      <c r="F8" s="24">
        <f>IF(ISNUMBER('6'!$A$9),'6'!$A$9,0)</f>
        <v>0</v>
      </c>
      <c r="G8" s="24">
        <f>IF(ISNUMBER('6'!$A$6),'6'!$A$6,0)</f>
        <v>0</v>
      </c>
      <c r="H8" s="24">
        <f>IF(ISNUMBER('6'!$A$3),'6'!$A$3,0)</f>
        <v>0</v>
      </c>
      <c r="I8" s="24">
        <f>IF(ISNUMBER('6'!$A$5),'6'!$A$5,0)</f>
        <v>0</v>
      </c>
      <c r="J8" s="3" t="str">
        <f t="shared" si="0"/>
        <v>Vraag niet beantwoord</v>
      </c>
    </row>
    <row r="9" spans="1:10" x14ac:dyDescent="0.25">
      <c r="A9" t="s">
        <v>129</v>
      </c>
      <c r="B9" s="24">
        <f>IF(ISNUMBER('7'!$A$6),'7'!$A$6,0)</f>
        <v>0</v>
      </c>
      <c r="C9" s="24">
        <f>IF(ISNUMBER('7'!$A$8),'7'!$A$8,0)</f>
        <v>0</v>
      </c>
      <c r="D9" s="24">
        <f>IF(ISNUMBER('7'!$A$2),'7'!$A$2,0)</f>
        <v>0</v>
      </c>
      <c r="E9" s="24">
        <f>IF(ISNUMBER('7'!$A$7),'7'!$A$7,0)</f>
        <v>0</v>
      </c>
      <c r="F9" s="24">
        <f>IF(ISNUMBER('7'!$A$5),'7'!$A$5,0)</f>
        <v>0</v>
      </c>
      <c r="G9" s="24">
        <f>IF(ISNUMBER('7'!$A$3),'7'!$A$3,0)</f>
        <v>0</v>
      </c>
      <c r="H9" s="24">
        <f>IF(ISNUMBER('7'!$A$9),'7'!$A$9,0)</f>
        <v>0</v>
      </c>
      <c r="I9" s="24">
        <f>IF(ISNUMBER('7'!$A$4),'7'!$A$4,0)</f>
        <v>0</v>
      </c>
      <c r="J9" s="3" t="str">
        <f t="shared" si="0"/>
        <v>Vraag niet beantwoord</v>
      </c>
    </row>
    <row r="10" spans="1:10" s="5" customFormat="1" ht="15.6" x14ac:dyDescent="0.3">
      <c r="A10" s="5" t="s">
        <v>130</v>
      </c>
      <c r="B10" s="25">
        <f>SUM(B3:B9)</f>
        <v>0</v>
      </c>
      <c r="C10" s="25">
        <f t="shared" ref="C10:I10" si="1">SUM(C3:C9)</f>
        <v>0</v>
      </c>
      <c r="D10" s="25">
        <f t="shared" si="1"/>
        <v>0</v>
      </c>
      <c r="E10" s="25">
        <f t="shared" si="1"/>
        <v>0</v>
      </c>
      <c r="F10" s="25">
        <f t="shared" si="1"/>
        <v>0</v>
      </c>
      <c r="G10" s="25">
        <f t="shared" si="1"/>
        <v>0</v>
      </c>
      <c r="H10" s="25">
        <f t="shared" si="1"/>
        <v>0</v>
      </c>
      <c r="I10" s="25">
        <f t="shared" si="1"/>
        <v>0</v>
      </c>
      <c r="J10" s="7"/>
    </row>
  </sheetData>
  <sheetProtection sheet="1" objects="1" scenarios="1"/>
  <pageMargins left="0.75" right="0.75" top="1" bottom="1" header="0.5" footer="0.5"/>
  <pageSetup paperSize="9" orientation="portrait" r:id="rId1"/>
  <headerFooter alignWithMargins="0">
    <oddHeader>&amp;A</oddHead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9"/>
  <sheetViews>
    <sheetView workbookViewId="0">
      <selection activeCell="A11" sqref="A11"/>
    </sheetView>
  </sheetViews>
  <sheetFormatPr defaultRowHeight="13.2" x14ac:dyDescent="0.25"/>
  <cols>
    <col min="1" max="1" width="30.109375" style="1" customWidth="1"/>
    <col min="2" max="3" width="36.44140625" style="1" customWidth="1"/>
  </cols>
  <sheetData>
    <row r="1" spans="1:3" s="18" customFormat="1" ht="30.75" customHeight="1" x14ac:dyDescent="0.25">
      <c r="A1" s="17" t="s">
        <v>5</v>
      </c>
      <c r="B1" s="17" t="s">
        <v>6</v>
      </c>
      <c r="C1" s="17" t="s">
        <v>7</v>
      </c>
    </row>
    <row r="2" spans="1:3" s="20" customFormat="1" ht="26.4" x14ac:dyDescent="0.25">
      <c r="A2" s="19" t="s">
        <v>8</v>
      </c>
      <c r="B2" s="19" t="s">
        <v>9</v>
      </c>
      <c r="C2" s="19" t="s">
        <v>10</v>
      </c>
    </row>
    <row r="3" spans="1:3" s="20" customFormat="1" ht="39.6" x14ac:dyDescent="0.25">
      <c r="A3" s="19" t="s">
        <v>11</v>
      </c>
      <c r="B3" s="19" t="s">
        <v>12</v>
      </c>
      <c r="C3" s="19" t="s">
        <v>13</v>
      </c>
    </row>
    <row r="4" spans="1:3" s="20" customFormat="1" ht="39.6" x14ac:dyDescent="0.25">
      <c r="A4" s="19" t="s">
        <v>14</v>
      </c>
      <c r="B4" s="19" t="s">
        <v>15</v>
      </c>
      <c r="C4" s="19" t="s">
        <v>16</v>
      </c>
    </row>
    <row r="5" spans="1:3" s="20" customFormat="1" ht="26.4" x14ac:dyDescent="0.25">
      <c r="A5" s="19" t="s">
        <v>17</v>
      </c>
      <c r="B5" s="19" t="s">
        <v>18</v>
      </c>
      <c r="C5" s="19" t="s">
        <v>19</v>
      </c>
    </row>
    <row r="6" spans="1:3" s="20" customFormat="1" ht="39.6" x14ac:dyDescent="0.25">
      <c r="A6" s="19" t="s">
        <v>20</v>
      </c>
      <c r="B6" s="19" t="s">
        <v>21</v>
      </c>
      <c r="C6" s="19" t="s">
        <v>22</v>
      </c>
    </row>
    <row r="7" spans="1:3" s="20" customFormat="1" ht="26.4" x14ac:dyDescent="0.25">
      <c r="A7" s="19" t="s">
        <v>23</v>
      </c>
      <c r="B7" s="19" t="s">
        <v>24</v>
      </c>
      <c r="C7" s="19" t="s">
        <v>25</v>
      </c>
    </row>
    <row r="8" spans="1:3" s="20" customFormat="1" ht="39.6" x14ac:dyDescent="0.25">
      <c r="A8" s="19" t="s">
        <v>26</v>
      </c>
      <c r="B8" s="19" t="s">
        <v>27</v>
      </c>
      <c r="C8" s="19" t="s">
        <v>28</v>
      </c>
    </row>
    <row r="9" spans="1:3" s="20" customFormat="1" ht="39.6" x14ac:dyDescent="0.25">
      <c r="A9" s="19" t="s">
        <v>29</v>
      </c>
      <c r="B9" s="19" t="s">
        <v>30</v>
      </c>
      <c r="C9" s="19" t="s">
        <v>31</v>
      </c>
    </row>
  </sheetData>
  <sheetProtection sheet="1" objects="1" scenarios="1"/>
  <pageMargins left="0.75" right="0.75" top="1" bottom="1" header="0.5" footer="0.5"/>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4"/>
  <sheetViews>
    <sheetView workbookViewId="0">
      <selection activeCell="M3" sqref="M3"/>
    </sheetView>
  </sheetViews>
  <sheetFormatPr defaultRowHeight="13.2" x14ac:dyDescent="0.25"/>
  <cols>
    <col min="1" max="1" width="30.109375" style="1" customWidth="1"/>
    <col min="2" max="3" width="8.6640625" style="1" customWidth="1"/>
    <col min="4" max="6" width="8.6640625" customWidth="1"/>
    <col min="7" max="7" width="5.109375" customWidth="1"/>
  </cols>
  <sheetData>
    <row r="1" spans="1:6" x14ac:dyDescent="0.25">
      <c r="A1" s="1" t="s">
        <v>4</v>
      </c>
    </row>
    <row r="2" spans="1:6" x14ac:dyDescent="0.25">
      <c r="A2"/>
      <c r="B2"/>
      <c r="C2"/>
    </row>
    <row r="3" spans="1:6" ht="300.75" customHeight="1" x14ac:dyDescent="0.25"/>
    <row r="4" spans="1:6" s="18" customFormat="1" ht="30.75" customHeight="1" x14ac:dyDescent="0.25">
      <c r="A4" s="17" t="s">
        <v>5</v>
      </c>
      <c r="B4" s="10" t="s">
        <v>32</v>
      </c>
      <c r="C4" s="10" t="s">
        <v>33</v>
      </c>
      <c r="D4" s="9" t="s">
        <v>34</v>
      </c>
      <c r="E4" s="9" t="s">
        <v>35</v>
      </c>
      <c r="F4" s="9" t="s">
        <v>36</v>
      </c>
    </row>
    <row r="5" spans="1:6" s="20" customFormat="1" ht="15.6" x14ac:dyDescent="0.25">
      <c r="A5" s="19" t="s">
        <v>26</v>
      </c>
      <c r="B5" s="21" t="s">
        <v>37</v>
      </c>
      <c r="C5" s="22" t="s">
        <v>38</v>
      </c>
      <c r="D5" s="22" t="s">
        <v>39</v>
      </c>
      <c r="E5" s="22" t="s">
        <v>40</v>
      </c>
      <c r="F5" s="22" t="s">
        <v>41</v>
      </c>
    </row>
    <row r="6" spans="1:6" s="20" customFormat="1" ht="15.6" x14ac:dyDescent="0.25">
      <c r="A6" s="19" t="s">
        <v>11</v>
      </c>
      <c r="B6" s="22" t="s">
        <v>38</v>
      </c>
      <c r="C6" s="22" t="s">
        <v>38</v>
      </c>
      <c r="D6" s="22" t="s">
        <v>42</v>
      </c>
      <c r="E6" s="22" t="s">
        <v>42</v>
      </c>
      <c r="F6" s="22" t="s">
        <v>38</v>
      </c>
    </row>
    <row r="7" spans="1:6" s="20" customFormat="1" ht="15.6" x14ac:dyDescent="0.25">
      <c r="A7" s="19" t="s">
        <v>43</v>
      </c>
      <c r="B7" s="22" t="s">
        <v>42</v>
      </c>
      <c r="C7" s="21"/>
      <c r="D7" s="21" t="s">
        <v>37</v>
      </c>
      <c r="E7" s="22" t="s">
        <v>42</v>
      </c>
      <c r="F7" s="22" t="s">
        <v>38</v>
      </c>
    </row>
    <row r="8" spans="1:6" s="20" customFormat="1" ht="15.6" x14ac:dyDescent="0.25">
      <c r="A8" s="19" t="s">
        <v>20</v>
      </c>
      <c r="B8" s="22" t="s">
        <v>42</v>
      </c>
      <c r="C8" s="22" t="s">
        <v>40</v>
      </c>
      <c r="D8" s="21" t="s">
        <v>37</v>
      </c>
      <c r="E8" s="22" t="s">
        <v>38</v>
      </c>
      <c r="F8" s="22" t="s">
        <v>40</v>
      </c>
    </row>
    <row r="9" spans="1:6" s="20" customFormat="1" ht="15.6" x14ac:dyDescent="0.25">
      <c r="A9" s="19" t="s">
        <v>17</v>
      </c>
      <c r="B9" s="22" t="s">
        <v>40</v>
      </c>
      <c r="C9" s="22" t="s">
        <v>41</v>
      </c>
      <c r="D9" s="21" t="s">
        <v>37</v>
      </c>
      <c r="E9" s="22" t="s">
        <v>41</v>
      </c>
      <c r="F9" s="21" t="s">
        <v>37</v>
      </c>
    </row>
    <row r="10" spans="1:6" s="20" customFormat="1" ht="15.6" x14ac:dyDescent="0.25">
      <c r="A10" s="19" t="s">
        <v>14</v>
      </c>
      <c r="B10" s="22" t="s">
        <v>40</v>
      </c>
      <c r="C10" s="22" t="s">
        <v>38</v>
      </c>
      <c r="D10" s="22" t="s">
        <v>40</v>
      </c>
      <c r="E10" s="21" t="s">
        <v>37</v>
      </c>
      <c r="F10" s="22" t="s">
        <v>42</v>
      </c>
    </row>
    <row r="11" spans="1:6" s="20" customFormat="1" ht="15.6" x14ac:dyDescent="0.25">
      <c r="A11" s="19" t="s">
        <v>29</v>
      </c>
      <c r="B11" s="22" t="s">
        <v>42</v>
      </c>
      <c r="C11" s="22" t="s">
        <v>41</v>
      </c>
      <c r="D11" s="22" t="s">
        <v>38</v>
      </c>
      <c r="E11" s="22" t="s">
        <v>40</v>
      </c>
      <c r="F11" s="21" t="s">
        <v>37</v>
      </c>
    </row>
    <row r="12" spans="1:6" s="20" customFormat="1" ht="15.6" x14ac:dyDescent="0.25">
      <c r="A12" s="19" t="s">
        <v>23</v>
      </c>
      <c r="B12" s="22" t="s">
        <v>38</v>
      </c>
      <c r="C12" s="22" t="s">
        <v>40</v>
      </c>
      <c r="D12" s="21" t="s">
        <v>37</v>
      </c>
      <c r="E12" s="22" t="s">
        <v>39</v>
      </c>
      <c r="F12" s="22" t="s">
        <v>38</v>
      </c>
    </row>
    <row r="13" spans="1:6" x14ac:dyDescent="0.25">
      <c r="A13"/>
    </row>
    <row r="14" spans="1:6" x14ac:dyDescent="0.25">
      <c r="A14"/>
    </row>
  </sheetData>
  <sheetProtection sheet="1" objects="1" scenarios="1"/>
  <pageMargins left="0.75" right="0.75" top="1" bottom="1" header="0.5" footer="0.5"/>
  <pageSetup paperSize="9" orientation="portrait" r:id="rId1"/>
  <headerFooter alignWithMargins="0">
    <oddHeader>&amp;A</oddHeader>
    <oddFooter>Page &amp;P</oddFooter>
  </headerFooter>
  <drawing r:id="rId2"/>
  <legacyDrawing r:id="rId3"/>
  <oleObjects>
    <mc:AlternateContent xmlns:mc="http://schemas.openxmlformats.org/markup-compatibility/2006">
      <mc:Choice Requires="x14">
        <oleObject progId="Word.Picture.6" shapeId="1027" r:id="rId4">
          <objectPr defaultSize="0" autoLine="0" autoPict="0" r:id="rId5">
            <anchor moveWithCells="1">
              <from>
                <xdr:col>0</xdr:col>
                <xdr:colOff>22860</xdr:colOff>
                <xdr:row>2</xdr:row>
                <xdr:rowOff>800100</xdr:rowOff>
              </from>
              <to>
                <xdr:col>7</xdr:col>
                <xdr:colOff>76200</xdr:colOff>
                <xdr:row>3</xdr:row>
                <xdr:rowOff>53340</xdr:rowOff>
              </to>
            </anchor>
          </objectPr>
        </oleObject>
      </mc:Choice>
      <mc:Fallback>
        <oleObject progId="Word.Picture.6" shapeId="1027"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1"/>
  <sheetViews>
    <sheetView workbookViewId="0">
      <selection activeCell="A2" sqref="A2"/>
    </sheetView>
  </sheetViews>
  <sheetFormatPr defaultColWidth="9" defaultRowHeight="13.2" x14ac:dyDescent="0.25"/>
  <cols>
    <col min="1" max="1" width="18" customWidth="1"/>
    <col min="2" max="2" width="5.33203125" style="2" customWidth="1"/>
    <col min="3" max="3" width="74" style="1" customWidth="1"/>
  </cols>
  <sheetData>
    <row r="1" spans="1:3" s="9" customFormat="1" ht="47.25" customHeight="1" x14ac:dyDescent="0.25">
      <c r="A1" s="6" t="str">
        <f>IF(SUM(A$2:A$9)&lt;10,CONCATENATE("Nog te verdelen punten: ",10-SUM(A$2:A$9))," ")</f>
        <v>Nog te verdelen punten: 10</v>
      </c>
      <c r="B1" s="9" t="s">
        <v>44</v>
      </c>
      <c r="C1" s="10" t="s">
        <v>45</v>
      </c>
    </row>
    <row r="2" spans="1:3" s="12" customFormat="1" ht="35.1" customHeight="1" x14ac:dyDescent="0.25">
      <c r="A2" s="26"/>
      <c r="B2" s="15" t="s">
        <v>46</v>
      </c>
      <c r="C2" s="13" t="s">
        <v>47</v>
      </c>
    </row>
    <row r="3" spans="1:3" s="12" customFormat="1" ht="35.1" customHeight="1" x14ac:dyDescent="0.25">
      <c r="A3" s="26"/>
      <c r="B3" s="15" t="s">
        <v>48</v>
      </c>
      <c r="C3" s="13" t="s">
        <v>49</v>
      </c>
    </row>
    <row r="4" spans="1:3" s="12" customFormat="1" ht="35.1" customHeight="1" x14ac:dyDescent="0.25">
      <c r="A4" s="26"/>
      <c r="B4" s="15" t="s">
        <v>50</v>
      </c>
      <c r="C4" s="13" t="s">
        <v>51</v>
      </c>
    </row>
    <row r="5" spans="1:3" s="12" customFormat="1" ht="35.1" customHeight="1" x14ac:dyDescent="0.25">
      <c r="A5" s="26"/>
      <c r="B5" s="15" t="s">
        <v>52</v>
      </c>
      <c r="C5" s="13" t="s">
        <v>53</v>
      </c>
    </row>
    <row r="6" spans="1:3" s="12" customFormat="1" ht="35.1" customHeight="1" x14ac:dyDescent="0.25">
      <c r="A6" s="26"/>
      <c r="B6" s="15" t="s">
        <v>54</v>
      </c>
      <c r="C6" s="13" t="s">
        <v>55</v>
      </c>
    </row>
    <row r="7" spans="1:3" s="12" customFormat="1" ht="35.1" customHeight="1" x14ac:dyDescent="0.25">
      <c r="A7" s="26"/>
      <c r="B7" s="15" t="s">
        <v>56</v>
      </c>
      <c r="C7" s="13" t="s">
        <v>57</v>
      </c>
    </row>
    <row r="8" spans="1:3" s="12" customFormat="1" ht="35.1" customHeight="1" x14ac:dyDescent="0.25">
      <c r="A8" s="26"/>
      <c r="B8" s="15" t="s">
        <v>58</v>
      </c>
      <c r="C8" s="13" t="s">
        <v>59</v>
      </c>
    </row>
    <row r="9" spans="1:3" s="12" customFormat="1" ht="35.1" customHeight="1" x14ac:dyDescent="0.25">
      <c r="A9" s="26"/>
      <c r="B9" s="15" t="s">
        <v>60</v>
      </c>
      <c r="C9" s="13" t="s">
        <v>61</v>
      </c>
    </row>
    <row r="10" spans="1:3" ht="17.399999999999999" x14ac:dyDescent="0.3">
      <c r="A10" s="4" t="str">
        <f>IF(SUM(A2:A9)=10,"Ok!"," ")</f>
        <v xml:space="preserve"> </v>
      </c>
    </row>
    <row r="11" spans="1:3" ht="15.6" x14ac:dyDescent="0.3">
      <c r="A11" s="7" t="str">
        <f>IF(SUM(A$2:A$9)=0," ",IF(SUM(A$2:A$9)&gt;10,"Meer dan 10 punten verdeeld!"," "))</f>
        <v xml:space="preserve"> </v>
      </c>
    </row>
  </sheetData>
  <sheetProtection sheet="1" objects="1" scenarios="1"/>
  <pageMargins left="0.75" right="0.75" top="1" bottom="1" header="0.5" footer="0.5"/>
  <pageSetup paperSize="9" orientation="portrait" r:id="rId1"/>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1"/>
  <sheetViews>
    <sheetView workbookViewId="0">
      <selection activeCell="A2" sqref="A2"/>
    </sheetView>
  </sheetViews>
  <sheetFormatPr defaultColWidth="9" defaultRowHeight="13.2" x14ac:dyDescent="0.25"/>
  <cols>
    <col min="1" max="1" width="18" customWidth="1"/>
    <col min="2" max="2" width="5.33203125" customWidth="1"/>
    <col min="3" max="3" width="74" customWidth="1"/>
  </cols>
  <sheetData>
    <row r="1" spans="1:3" s="11" customFormat="1" ht="47.25" customHeight="1" x14ac:dyDescent="0.25">
      <c r="A1" s="6" t="str">
        <f>IF(SUM(A$2:A$9)&lt;10,CONCATENATE("Nog te verdelen punten: ",10-SUM(A$2:A$9))," ")</f>
        <v>Nog te verdelen punten: 10</v>
      </c>
      <c r="B1" s="9" t="s">
        <v>62</v>
      </c>
      <c r="C1" s="10" t="s">
        <v>63</v>
      </c>
    </row>
    <row r="2" spans="1:3" s="12" customFormat="1" ht="35.1" customHeight="1" x14ac:dyDescent="0.25">
      <c r="A2" s="26"/>
      <c r="B2" s="15" t="s">
        <v>46</v>
      </c>
      <c r="C2" s="13" t="s">
        <v>64</v>
      </c>
    </row>
    <row r="3" spans="1:3" s="12" customFormat="1" ht="35.1" customHeight="1" x14ac:dyDescent="0.25">
      <c r="A3" s="26"/>
      <c r="B3" s="15" t="s">
        <v>48</v>
      </c>
      <c r="C3" s="13" t="s">
        <v>65</v>
      </c>
    </row>
    <row r="4" spans="1:3" s="12" customFormat="1" ht="35.1" customHeight="1" x14ac:dyDescent="0.25">
      <c r="A4" s="26"/>
      <c r="B4" s="15" t="s">
        <v>50</v>
      </c>
      <c r="C4" s="13" t="s">
        <v>66</v>
      </c>
    </row>
    <row r="5" spans="1:3" s="12" customFormat="1" ht="35.1" customHeight="1" x14ac:dyDescent="0.25">
      <c r="A5" s="26"/>
      <c r="B5" s="15" t="s">
        <v>52</v>
      </c>
      <c r="C5" s="13" t="s">
        <v>67</v>
      </c>
    </row>
    <row r="6" spans="1:3" s="12" customFormat="1" ht="35.1" customHeight="1" x14ac:dyDescent="0.25">
      <c r="A6" s="26"/>
      <c r="B6" s="15" t="s">
        <v>54</v>
      </c>
      <c r="C6" s="13" t="s">
        <v>68</v>
      </c>
    </row>
    <row r="7" spans="1:3" s="12" customFormat="1" ht="35.1" customHeight="1" x14ac:dyDescent="0.25">
      <c r="A7" s="26"/>
      <c r="B7" s="15" t="s">
        <v>56</v>
      </c>
      <c r="C7" s="13" t="s">
        <v>69</v>
      </c>
    </row>
    <row r="8" spans="1:3" s="12" customFormat="1" ht="35.1" customHeight="1" x14ac:dyDescent="0.25">
      <c r="A8" s="26"/>
      <c r="B8" s="15" t="s">
        <v>58</v>
      </c>
      <c r="C8" s="13" t="s">
        <v>70</v>
      </c>
    </row>
    <row r="9" spans="1:3" s="12" customFormat="1" ht="35.1" customHeight="1" x14ac:dyDescent="0.25">
      <c r="A9" s="26"/>
      <c r="B9" s="15" t="s">
        <v>60</v>
      </c>
      <c r="C9" s="13" t="s">
        <v>71</v>
      </c>
    </row>
    <row r="10" spans="1:3" ht="17.399999999999999" x14ac:dyDescent="0.3">
      <c r="A10" s="4" t="str">
        <f>IF(SUM(A2:A9)=10,"Ok!"," ")</f>
        <v xml:space="preserve"> </v>
      </c>
    </row>
    <row r="11" spans="1:3" ht="15.6" x14ac:dyDescent="0.3">
      <c r="A11" s="7" t="str">
        <f>IF(SUM(A$2:A$9)=0," ",IF(SUM(A$2:A$9)&gt;10,"Meer dan 10 punten verdeeld!"," "))</f>
        <v xml:space="preserve"> </v>
      </c>
    </row>
  </sheetData>
  <sheetProtection sheet="1" objects="1" scenarios="1"/>
  <pageMargins left="0.75" right="0.75" top="1" bottom="1" header="0.5" footer="0.5"/>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1"/>
  <sheetViews>
    <sheetView workbookViewId="0">
      <selection activeCell="A2" sqref="A2"/>
    </sheetView>
  </sheetViews>
  <sheetFormatPr defaultColWidth="9" defaultRowHeight="13.2" x14ac:dyDescent="0.25"/>
  <cols>
    <col min="1" max="1" width="18" customWidth="1"/>
    <col min="2" max="2" width="5.33203125" customWidth="1"/>
    <col min="3" max="3" width="74" customWidth="1"/>
  </cols>
  <sheetData>
    <row r="1" spans="1:3" s="11" customFormat="1" ht="47.25" customHeight="1" x14ac:dyDescent="0.25">
      <c r="A1" s="6" t="str">
        <f>IF(SUM(A$2:A$9)&lt;10,CONCATENATE("Nog te verdelen punten: ",10-SUM(A$2:A$9))," ")</f>
        <v>Nog te verdelen punten: 10</v>
      </c>
      <c r="B1" s="9" t="s">
        <v>72</v>
      </c>
      <c r="C1" s="10" t="s">
        <v>73</v>
      </c>
    </row>
    <row r="2" spans="1:3" s="12" customFormat="1" ht="35.1" customHeight="1" x14ac:dyDescent="0.25">
      <c r="A2" s="26"/>
      <c r="B2" s="16" t="s">
        <v>46</v>
      </c>
      <c r="C2" s="14" t="s">
        <v>74</v>
      </c>
    </row>
    <row r="3" spans="1:3" s="12" customFormat="1" ht="35.1" customHeight="1" x14ac:dyDescent="0.25">
      <c r="A3" s="26"/>
      <c r="B3" s="16" t="s">
        <v>48</v>
      </c>
      <c r="C3" s="14" t="s">
        <v>75</v>
      </c>
    </row>
    <row r="4" spans="1:3" s="12" customFormat="1" ht="35.1" customHeight="1" x14ac:dyDescent="0.25">
      <c r="A4" s="26"/>
      <c r="B4" s="16" t="s">
        <v>50</v>
      </c>
      <c r="C4" s="14" t="s">
        <v>76</v>
      </c>
    </row>
    <row r="5" spans="1:3" s="12" customFormat="1" ht="35.1" customHeight="1" x14ac:dyDescent="0.25">
      <c r="A5" s="26"/>
      <c r="B5" s="16" t="s">
        <v>52</v>
      </c>
      <c r="C5" s="14" t="s">
        <v>77</v>
      </c>
    </row>
    <row r="6" spans="1:3" s="12" customFormat="1" ht="35.1" customHeight="1" x14ac:dyDescent="0.25">
      <c r="A6" s="26"/>
      <c r="B6" s="16" t="s">
        <v>54</v>
      </c>
      <c r="C6" s="14" t="s">
        <v>78</v>
      </c>
    </row>
    <row r="7" spans="1:3" s="12" customFormat="1" ht="35.1" customHeight="1" x14ac:dyDescent="0.25">
      <c r="A7" s="26"/>
      <c r="B7" s="16" t="s">
        <v>56</v>
      </c>
      <c r="C7" s="14" t="s">
        <v>79</v>
      </c>
    </row>
    <row r="8" spans="1:3" s="12" customFormat="1" ht="35.1" customHeight="1" x14ac:dyDescent="0.25">
      <c r="A8" s="26"/>
      <c r="B8" s="16" t="s">
        <v>58</v>
      </c>
      <c r="C8" s="14" t="s">
        <v>80</v>
      </c>
    </row>
    <row r="9" spans="1:3" s="12" customFormat="1" ht="35.1" customHeight="1" x14ac:dyDescent="0.25">
      <c r="A9" s="26"/>
      <c r="B9" s="16" t="s">
        <v>60</v>
      </c>
      <c r="C9" s="14" t="s">
        <v>81</v>
      </c>
    </row>
    <row r="10" spans="1:3" ht="17.399999999999999" x14ac:dyDescent="0.3">
      <c r="A10" s="4" t="str">
        <f>IF(SUM(A2:A9)=10,"Ok!"," ")</f>
        <v xml:space="preserve"> </v>
      </c>
      <c r="B10" s="8"/>
      <c r="C10" s="8"/>
    </row>
    <row r="11" spans="1:3" ht="15.6" x14ac:dyDescent="0.3">
      <c r="A11" s="7" t="str">
        <f>IF(SUM(A$2:A$9)=0," ",IF(SUM(A$2:A$9)&gt;10,"Meer dan 10 punten verdeeld!"," "))</f>
        <v xml:space="preserve"> </v>
      </c>
      <c r="B11" s="8"/>
      <c r="C11" s="8"/>
    </row>
  </sheetData>
  <sheetProtection sheet="1" objects="1" scenarios="1"/>
  <pageMargins left="0.75" right="0.75" top="1" bottom="1" header="0.5" footer="0.5"/>
  <headerFooter alignWithMargins="0">
    <oddHeader>&amp;A</oddHeader>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1"/>
  <sheetViews>
    <sheetView workbookViewId="0">
      <selection activeCell="A2" sqref="A2"/>
    </sheetView>
  </sheetViews>
  <sheetFormatPr defaultColWidth="9" defaultRowHeight="13.2" x14ac:dyDescent="0.25"/>
  <cols>
    <col min="1" max="1" width="18" customWidth="1"/>
    <col min="2" max="2" width="5.33203125" customWidth="1"/>
    <col min="3" max="3" width="74" customWidth="1"/>
  </cols>
  <sheetData>
    <row r="1" spans="1:3" s="11" customFormat="1" ht="47.25" customHeight="1" x14ac:dyDescent="0.25">
      <c r="A1" s="6" t="str">
        <f>IF(SUM(A$2:A$9)&lt;10,CONCATENATE("Nog te verdelen punten: ",10-SUM(A$2:A$9))," ")</f>
        <v>Nog te verdelen punten: 10</v>
      </c>
      <c r="B1" s="9" t="s">
        <v>82</v>
      </c>
      <c r="C1" s="10" t="s">
        <v>83</v>
      </c>
    </row>
    <row r="2" spans="1:3" s="12" customFormat="1" ht="35.1" customHeight="1" x14ac:dyDescent="0.25">
      <c r="A2" s="26"/>
      <c r="B2" s="15" t="s">
        <v>46</v>
      </c>
      <c r="C2" s="13" t="s">
        <v>84</v>
      </c>
    </row>
    <row r="3" spans="1:3" s="12" customFormat="1" ht="35.1" customHeight="1" x14ac:dyDescent="0.25">
      <c r="A3" s="26"/>
      <c r="B3" s="15" t="s">
        <v>48</v>
      </c>
      <c r="C3" s="13" t="s">
        <v>85</v>
      </c>
    </row>
    <row r="4" spans="1:3" s="12" customFormat="1" ht="35.1" customHeight="1" x14ac:dyDescent="0.25">
      <c r="A4" s="26"/>
      <c r="B4" s="15" t="s">
        <v>50</v>
      </c>
      <c r="C4" s="13" t="s">
        <v>86</v>
      </c>
    </row>
    <row r="5" spans="1:3" s="12" customFormat="1" ht="35.1" customHeight="1" x14ac:dyDescent="0.25">
      <c r="A5" s="26"/>
      <c r="B5" s="15" t="s">
        <v>52</v>
      </c>
      <c r="C5" s="13" t="s">
        <v>87</v>
      </c>
    </row>
    <row r="6" spans="1:3" s="12" customFormat="1" ht="35.1" customHeight="1" x14ac:dyDescent="0.25">
      <c r="A6" s="26"/>
      <c r="B6" s="15" t="s">
        <v>54</v>
      </c>
      <c r="C6" s="13" t="s">
        <v>88</v>
      </c>
    </row>
    <row r="7" spans="1:3" s="12" customFormat="1" ht="35.1" customHeight="1" x14ac:dyDescent="0.25">
      <c r="A7" s="26"/>
      <c r="B7" s="15" t="s">
        <v>56</v>
      </c>
      <c r="C7" s="13" t="s">
        <v>89</v>
      </c>
    </row>
    <row r="8" spans="1:3" s="12" customFormat="1" ht="35.1" customHeight="1" x14ac:dyDescent="0.25">
      <c r="A8" s="26"/>
      <c r="B8" s="15" t="s">
        <v>58</v>
      </c>
      <c r="C8" s="13" t="s">
        <v>90</v>
      </c>
    </row>
    <row r="9" spans="1:3" s="12" customFormat="1" ht="35.1" customHeight="1" x14ac:dyDescent="0.25">
      <c r="A9" s="26"/>
      <c r="B9" s="15" t="s">
        <v>60</v>
      </c>
      <c r="C9" s="13" t="s">
        <v>91</v>
      </c>
    </row>
    <row r="10" spans="1:3" ht="17.399999999999999" x14ac:dyDescent="0.3">
      <c r="A10" s="4" t="str">
        <f>IF(SUM(A2:A9)=10,"Ok!"," ")</f>
        <v xml:space="preserve"> </v>
      </c>
    </row>
    <row r="11" spans="1:3" ht="15.6" x14ac:dyDescent="0.3">
      <c r="A11" s="7" t="str">
        <f>IF(SUM(A$2:A$9)=0," ",IF(SUM(A$2:A$9)&gt;10,"Meer dan 10 punten verdeeld!"," "))</f>
        <v xml:space="preserve"> </v>
      </c>
    </row>
  </sheetData>
  <sheetProtection sheet="1" objects="1" scenarios="1"/>
  <pageMargins left="0.75" right="0.75" top="1" bottom="1" header="0.5" footer="0.5"/>
  <headerFooter alignWithMargins="0">
    <oddHeader>&amp;A</oddHead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1"/>
  <sheetViews>
    <sheetView workbookViewId="0">
      <selection activeCell="A2" sqref="A2"/>
    </sheetView>
  </sheetViews>
  <sheetFormatPr defaultColWidth="9" defaultRowHeight="13.2" x14ac:dyDescent="0.25"/>
  <cols>
    <col min="1" max="1" width="18" customWidth="1"/>
    <col min="2" max="2" width="5.33203125" customWidth="1"/>
    <col min="3" max="3" width="74" customWidth="1"/>
  </cols>
  <sheetData>
    <row r="1" spans="1:3" s="11" customFormat="1" ht="47.25" customHeight="1" x14ac:dyDescent="0.25">
      <c r="A1" s="6" t="str">
        <f>IF(SUM(A$2:A$9)&lt;10,CONCATENATE("Nog te verdelen punten: ",10-SUM(A$2:A$9))," ")</f>
        <v>Nog te verdelen punten: 10</v>
      </c>
      <c r="B1" s="9" t="s">
        <v>92</v>
      </c>
      <c r="C1" s="10" t="s">
        <v>93</v>
      </c>
    </row>
    <row r="2" spans="1:3" s="12" customFormat="1" ht="35.1" customHeight="1" x14ac:dyDescent="0.25">
      <c r="A2" s="26"/>
      <c r="B2" s="15" t="s">
        <v>46</v>
      </c>
      <c r="C2" s="13" t="s">
        <v>94</v>
      </c>
    </row>
    <row r="3" spans="1:3" s="12" customFormat="1" ht="35.1" customHeight="1" x14ac:dyDescent="0.25">
      <c r="A3" s="26"/>
      <c r="B3" s="15" t="s">
        <v>48</v>
      </c>
      <c r="C3" s="13" t="s">
        <v>95</v>
      </c>
    </row>
    <row r="4" spans="1:3" s="12" customFormat="1" ht="35.1" customHeight="1" x14ac:dyDescent="0.25">
      <c r="A4" s="26"/>
      <c r="B4" s="15" t="s">
        <v>50</v>
      </c>
      <c r="C4" s="13" t="s">
        <v>96</v>
      </c>
    </row>
    <row r="5" spans="1:3" s="12" customFormat="1" ht="35.1" customHeight="1" x14ac:dyDescent="0.25">
      <c r="A5" s="26"/>
      <c r="B5" s="15" t="s">
        <v>52</v>
      </c>
      <c r="C5" s="13" t="s">
        <v>97</v>
      </c>
    </row>
    <row r="6" spans="1:3" s="12" customFormat="1" ht="35.1" customHeight="1" x14ac:dyDescent="0.25">
      <c r="A6" s="26"/>
      <c r="B6" s="15" t="s">
        <v>54</v>
      </c>
      <c r="C6" s="13" t="s">
        <v>98</v>
      </c>
    </row>
    <row r="7" spans="1:3" s="12" customFormat="1" ht="35.1" customHeight="1" x14ac:dyDescent="0.25">
      <c r="A7" s="26"/>
      <c r="B7" s="15" t="s">
        <v>56</v>
      </c>
      <c r="C7" s="13" t="s">
        <v>99</v>
      </c>
    </row>
    <row r="8" spans="1:3" s="12" customFormat="1" ht="35.1" customHeight="1" x14ac:dyDescent="0.25">
      <c r="A8" s="26"/>
      <c r="B8" s="15" t="s">
        <v>58</v>
      </c>
      <c r="C8" s="13" t="s">
        <v>100</v>
      </c>
    </row>
    <row r="9" spans="1:3" s="12" customFormat="1" ht="35.1" customHeight="1" x14ac:dyDescent="0.25">
      <c r="A9" s="26"/>
      <c r="B9" s="15" t="s">
        <v>60</v>
      </c>
      <c r="C9" s="13" t="s">
        <v>101</v>
      </c>
    </row>
    <row r="10" spans="1:3" ht="17.399999999999999" x14ac:dyDescent="0.3">
      <c r="A10" s="4" t="str">
        <f>IF(SUM(A2:A9)=10,"Ok!"," ")</f>
        <v xml:space="preserve"> </v>
      </c>
    </row>
    <row r="11" spans="1:3" ht="15.6" x14ac:dyDescent="0.3">
      <c r="A11" s="7" t="str">
        <f>IF(SUM(A$2:A$9)=0," ",IF(SUM(A$2:A$9)&gt;10,"Meer dan 10 punten verdeeld!"," "))</f>
        <v xml:space="preserve"> </v>
      </c>
    </row>
  </sheetData>
  <sheetProtection sheet="1" objects="1" scenarios="1"/>
  <pageMargins left="0.75" right="0.75" top="1" bottom="1" header="0.5" footer="0.5"/>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1"/>
  <sheetViews>
    <sheetView workbookViewId="0">
      <selection activeCell="A2" sqref="A2"/>
    </sheetView>
  </sheetViews>
  <sheetFormatPr defaultColWidth="9" defaultRowHeight="13.2" x14ac:dyDescent="0.25"/>
  <cols>
    <col min="1" max="1" width="18" customWidth="1"/>
    <col min="2" max="2" width="5.33203125" customWidth="1"/>
    <col min="3" max="3" width="74" customWidth="1"/>
  </cols>
  <sheetData>
    <row r="1" spans="1:3" s="11" customFormat="1" ht="47.25" customHeight="1" x14ac:dyDescent="0.25">
      <c r="A1" s="6" t="str">
        <f>IF(SUM(A$2:A$9)&lt;10,CONCATENATE("Nog te verdelen punten: ",10-SUM(A$2:A$9))," ")</f>
        <v>Nog te verdelen punten: 10</v>
      </c>
      <c r="B1" s="9" t="s">
        <v>102</v>
      </c>
      <c r="C1" s="10" t="s">
        <v>103</v>
      </c>
    </row>
    <row r="2" spans="1:3" s="12" customFormat="1" ht="35.1" customHeight="1" x14ac:dyDescent="0.25">
      <c r="A2" s="26"/>
      <c r="B2" s="15" t="s">
        <v>46</v>
      </c>
      <c r="C2" s="13" t="s">
        <v>104</v>
      </c>
    </row>
    <row r="3" spans="1:3" s="12" customFormat="1" ht="35.1" customHeight="1" x14ac:dyDescent="0.25">
      <c r="A3" s="26"/>
      <c r="B3" s="15" t="s">
        <v>48</v>
      </c>
      <c r="C3" s="13" t="s">
        <v>105</v>
      </c>
    </row>
    <row r="4" spans="1:3" s="12" customFormat="1" ht="35.1" customHeight="1" x14ac:dyDescent="0.25">
      <c r="A4" s="26"/>
      <c r="B4" s="15" t="s">
        <v>50</v>
      </c>
      <c r="C4" s="13" t="s">
        <v>106</v>
      </c>
    </row>
    <row r="5" spans="1:3" s="12" customFormat="1" ht="35.1" customHeight="1" x14ac:dyDescent="0.25">
      <c r="A5" s="26"/>
      <c r="B5" s="15" t="s">
        <v>52</v>
      </c>
      <c r="C5" s="13" t="s">
        <v>107</v>
      </c>
    </row>
    <row r="6" spans="1:3" s="12" customFormat="1" ht="35.1" customHeight="1" x14ac:dyDescent="0.25">
      <c r="A6" s="26"/>
      <c r="B6" s="15" t="s">
        <v>54</v>
      </c>
      <c r="C6" s="13" t="s">
        <v>108</v>
      </c>
    </row>
    <row r="7" spans="1:3" s="12" customFormat="1" ht="35.1" customHeight="1" x14ac:dyDescent="0.25">
      <c r="A7" s="26"/>
      <c r="B7" s="15" t="s">
        <v>56</v>
      </c>
      <c r="C7" s="13" t="s">
        <v>109</v>
      </c>
    </row>
    <row r="8" spans="1:3" s="12" customFormat="1" ht="35.1" customHeight="1" x14ac:dyDescent="0.25">
      <c r="A8" s="26"/>
      <c r="B8" s="15" t="s">
        <v>58</v>
      </c>
      <c r="C8" s="13" t="s">
        <v>110</v>
      </c>
    </row>
    <row r="9" spans="1:3" s="12" customFormat="1" ht="35.1" customHeight="1" x14ac:dyDescent="0.25">
      <c r="A9" s="26"/>
      <c r="B9" s="15" t="s">
        <v>60</v>
      </c>
      <c r="C9" s="13" t="s">
        <v>111</v>
      </c>
    </row>
    <row r="10" spans="1:3" ht="17.399999999999999" x14ac:dyDescent="0.3">
      <c r="A10" s="4" t="str">
        <f>IF(SUM(A2:A9)=10,"Ok!"," ")</f>
        <v xml:space="preserve"> </v>
      </c>
    </row>
    <row r="11" spans="1:3" ht="15.6" x14ac:dyDescent="0.3">
      <c r="A11" s="7" t="str">
        <f>IF(SUM(A$2:A$9)=0," ",IF(SUM(A$2:A$9)&gt;10,"Meer dan 10 punten verdeeld!"," "))</f>
        <v xml:space="preserve"> </v>
      </c>
    </row>
  </sheetData>
  <sheetProtection sheet="1" objects="1" scenarios="1"/>
  <pageMargins left="0.75" right="0.75" top="1" bottom="1" header="0.5" footer="0.5"/>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Uitleg</vt:lpstr>
      <vt:lpstr>De Rollen</vt:lpstr>
      <vt:lpstr>The Big Five</vt:lpstr>
      <vt:lpstr>1</vt:lpstr>
      <vt:lpstr>2</vt:lpstr>
      <vt:lpstr>3</vt:lpstr>
      <vt:lpstr>4</vt:lpstr>
      <vt:lpstr>5</vt:lpstr>
      <vt:lpstr>6</vt:lpstr>
      <vt:lpstr>7</vt:lpstr>
      <vt:lpstr>Resultaat</vt:lpstr>
    </vt:vector>
  </TitlesOfParts>
  <Company>Origin Nederland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Egbert Jan van Bel</cp:lastModifiedBy>
  <dcterms:created xsi:type="dcterms:W3CDTF">1998-06-09T11:59:10Z</dcterms:created>
  <dcterms:modified xsi:type="dcterms:W3CDTF">2024-08-18T11:55:02Z</dcterms:modified>
</cp:coreProperties>
</file>